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1"/>
  </bookViews>
  <sheets>
    <sheet name="ianuarie2019" sheetId="1" r:id="rId1"/>
    <sheet name="februarie20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<sst xmlns="http://schemas.openxmlformats.org/spreadsheetml/2006/main" count="44" uniqueCount="24">
  <si>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CASA DE ASIGURARI DE SANATATE VRANCEA</t>
  </si>
  <si>
    <t>DECONTURI IANUARIE 2019</t>
  </si>
  <si>
    <t>DENUMIRE INDICATOR</t>
  </si>
  <si>
    <t>VALOARE DECONTATA LUNA IANUARIE 2019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</si>
  <si>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</si>
  <si>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</si>
  <si>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</si>
  <si>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</si>
  <si>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</si>
  <si>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</si>
  <si>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</si>
  <si>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</si>
  <si>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</si>
  <si>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</si>
  <si>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</si>
  <si>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</si>
  <si>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</si>
  <si>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</si>
  <si>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</si>
  <si>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</si>
  <si>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</si>
  <si>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</si>
  <si>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DECONTURI FEBRUARIE 2019</t>
  </si>
  <si>
    <t>VALOARE DECONTATA LUNA FEBRUARIE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</si>
</sst>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4"/>
  <sheetViews>
    <sheetView workbookViewId="0" topLeftCell="A1">
      <selection activeCell="F20" sqref="F20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3" t="s">
        <v>2</v>
      </c>
      <c r="D13" s="3" t="s">
        <v>3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SUM(D18:D34)</f>
        <v>11973579.200000001</v>
      </c>
    </row>
    <row r="17" spans="3:4" ht="12" thickBot="1">
      <c r="C17" s="8"/>
      <c r="D17" s="9"/>
    </row>
    <row r="18" spans="3:4" ht="26.25" thickBot="1">
      <c r="C18" s="10" t="s">
        <v>5</v>
      </c>
      <c r="D18" s="11">
        <f>4000080.93+4231537.69+70922.9</f>
        <v>8302541.520000001</v>
      </c>
    </row>
    <row r="19" spans="3:4" ht="13.5" thickBot="1">
      <c r="C19" s="12" t="s">
        <v>6</v>
      </c>
      <c r="D19" s="11">
        <f>933698.21+839436.51</f>
        <v>1773134.72</v>
      </c>
    </row>
    <row r="20" spans="3:4" ht="13.5" thickBot="1">
      <c r="C20" s="12" t="s">
        <v>7</v>
      </c>
      <c r="D20" s="11">
        <f>79917.89+78885.87</f>
        <v>158803.76</v>
      </c>
    </row>
    <row r="21" spans="3:4" ht="13.5" thickBot="1">
      <c r="C21" s="12" t="s">
        <v>8</v>
      </c>
      <c r="D21" s="11"/>
    </row>
    <row r="22" spans="3:4" ht="13.5" thickBot="1">
      <c r="C22" s="12" t="s">
        <v>9</v>
      </c>
      <c r="D22" s="11">
        <f>18299.59</f>
        <v>18299.59</v>
      </c>
    </row>
    <row r="23" spans="3:4" ht="13.5" thickBot="1">
      <c r="C23" s="12" t="s">
        <v>10</v>
      </c>
      <c r="D23" s="11">
        <f>342007.34</f>
        <v>342007.34</v>
      </c>
    </row>
    <row r="24" spans="3:4" ht="13.5" thickBot="1">
      <c r="C24" s="12" t="s">
        <v>11</v>
      </c>
      <c r="D24" s="11">
        <f>208962.92</f>
        <v>208962.92</v>
      </c>
    </row>
    <row r="25" spans="3:4" ht="13.5" thickBot="1">
      <c r="C25" s="13" t="s">
        <v>12</v>
      </c>
      <c r="D25" s="11">
        <f>327529.74</f>
        <v>327529.74</v>
      </c>
    </row>
    <row r="26" spans="3:4" ht="13.5" thickBot="1">
      <c r="C26" s="12" t="s">
        <v>13</v>
      </c>
      <c r="D26" s="11">
        <v>88920</v>
      </c>
    </row>
    <row r="27" spans="3:4" ht="13.5" thickBot="1">
      <c r="C27" s="12" t="s">
        <v>14</v>
      </c>
      <c r="D27" s="11">
        <v>5760</v>
      </c>
    </row>
    <row r="28" spans="3:4" ht="13.5" thickBot="1">
      <c r="C28" s="12" t="s">
        <v>15</v>
      </c>
      <c r="D28" s="11">
        <v>654975.32</v>
      </c>
    </row>
    <row r="29" spans="3:4" ht="13.5" thickBot="1">
      <c r="C29" s="12" t="s">
        <v>16</v>
      </c>
      <c r="D29" s="11">
        <v>38423.01</v>
      </c>
    </row>
    <row r="30" spans="3:4" ht="13.5" thickBot="1">
      <c r="C30" s="12" t="s">
        <v>17</v>
      </c>
      <c r="D30" s="11">
        <v>36716.92</v>
      </c>
    </row>
    <row r="31" spans="3:4" ht="13.5" thickBot="1">
      <c r="C31" s="12" t="s">
        <v>18</v>
      </c>
      <c r="D31" s="11">
        <v>8303.01</v>
      </c>
    </row>
    <row r="32" spans="3:4" ht="13.5" thickBot="1">
      <c r="C32" s="14" t="s">
        <v>19</v>
      </c>
      <c r="D32" s="11">
        <v>841.07</v>
      </c>
    </row>
    <row r="33" spans="3:4" ht="13.5" thickBot="1">
      <c r="C33" s="15" t="s">
        <v>20</v>
      </c>
      <c r="D33" s="15">
        <v>8360.28</v>
      </c>
    </row>
    <row r="34" spans="3:4" ht="13.5" thickBot="1">
      <c r="C34" s="15" t="s">
        <v>21</v>
      </c>
      <c r="D34" s="15"/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34"/>
  <sheetViews>
    <sheetView tabSelected="1" workbookViewId="0" topLeftCell="A1">
      <selection activeCell="D13" sqref="D13:D15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22</v>
      </c>
    </row>
    <row r="12" ht="12" thickBot="1"/>
    <row r="13" spans="3:4" ht="11.25">
      <c r="C13" s="3" t="s">
        <v>2</v>
      </c>
      <c r="D13" s="3" t="s">
        <v>23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SUM(D18:D34)</f>
        <v>7821610.71</v>
      </c>
    </row>
    <row r="17" spans="3:4" ht="12" thickBot="1">
      <c r="C17" s="8"/>
      <c r="D17" s="9"/>
    </row>
    <row r="18" spans="3:4" ht="26.25" thickBot="1">
      <c r="C18" s="10" t="s">
        <v>5</v>
      </c>
      <c r="D18" s="11">
        <f>4696023.29-70922.9+70927.19</f>
        <v>4696027.58</v>
      </c>
    </row>
    <row r="19" spans="3:4" ht="13.5" thickBot="1">
      <c r="C19" s="12" t="s">
        <v>6</v>
      </c>
      <c r="D19" s="11">
        <v>1063102.18</v>
      </c>
    </row>
    <row r="20" spans="3:4" ht="13.5" thickBot="1">
      <c r="C20" s="12" t="s">
        <v>7</v>
      </c>
      <c r="D20" s="11">
        <v>89410.24</v>
      </c>
    </row>
    <row r="21" spans="3:4" ht="13.5" thickBot="1">
      <c r="C21" s="12" t="s">
        <v>8</v>
      </c>
      <c r="D21" s="11"/>
    </row>
    <row r="22" spans="3:4" ht="13.5" thickBot="1">
      <c r="C22" s="12" t="s">
        <v>9</v>
      </c>
      <c r="D22" s="11"/>
    </row>
    <row r="23" spans="3:4" ht="13.5" thickBot="1">
      <c r="C23" s="12" t="s">
        <v>10</v>
      </c>
      <c r="D23" s="11">
        <f>27000.23+390378.59</f>
        <v>417378.82</v>
      </c>
    </row>
    <row r="24" spans="3:4" ht="13.5" thickBot="1">
      <c r="C24" s="12" t="s">
        <v>11</v>
      </c>
      <c r="D24" s="11">
        <f>185580.35+22636.16</f>
        <v>208216.51</v>
      </c>
    </row>
    <row r="25" spans="3:4" ht="13.5" thickBot="1">
      <c r="C25" s="13" t="s">
        <v>12</v>
      </c>
      <c r="D25" s="11">
        <f>323904.67</f>
        <v>323904.67</v>
      </c>
    </row>
    <row r="26" spans="3:4" ht="13.5" thickBot="1">
      <c r="C26" s="12" t="s">
        <v>13</v>
      </c>
      <c r="D26" s="11">
        <v>97839.6</v>
      </c>
    </row>
    <row r="27" spans="3:4" ht="13.5" thickBot="1">
      <c r="C27" s="12" t="s">
        <v>14</v>
      </c>
      <c r="D27" s="11">
        <v>9120</v>
      </c>
    </row>
    <row r="28" spans="3:4" ht="13.5" thickBot="1">
      <c r="C28" s="12" t="s">
        <v>15</v>
      </c>
      <c r="D28" s="11">
        <v>831966.99</v>
      </c>
    </row>
    <row r="29" spans="3:4" ht="13.5" thickBot="1">
      <c r="C29" s="12" t="s">
        <v>16</v>
      </c>
      <c r="D29" s="11">
        <v>23569.75</v>
      </c>
    </row>
    <row r="30" spans="3:4" ht="13.5" thickBot="1">
      <c r="C30" s="12" t="s">
        <v>17</v>
      </c>
      <c r="D30" s="11">
        <v>23844.89</v>
      </c>
    </row>
    <row r="31" spans="3:4" ht="13.5" thickBot="1">
      <c r="C31" s="12" t="s">
        <v>18</v>
      </c>
      <c r="D31" s="11">
        <v>5283.5</v>
      </c>
    </row>
    <row r="32" spans="3:4" ht="13.5" thickBot="1">
      <c r="C32" s="14" t="s">
        <v>19</v>
      </c>
      <c r="D32" s="11">
        <v>2102.67</v>
      </c>
    </row>
    <row r="33" spans="3:4" ht="13.5" thickBot="1">
      <c r="C33" s="15" t="s">
        <v>20</v>
      </c>
      <c r="D33" s="15">
        <v>7895.82</v>
      </c>
    </row>
    <row r="34" spans="3:4" ht="13.5" thickBot="1">
      <c r="C34" s="15" t="s">
        <v>21</v>
      </c>
      <c r="D34" s="15">
        <v>21947.49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cristi.mocanu</cp:lastModifiedBy>
  <dcterms:created xsi:type="dcterms:W3CDTF">2019-05-31T10:45:09Z</dcterms:created>
  <dcterms:modified xsi:type="dcterms:W3CDTF">2019-05-31T10:46:11Z</dcterms:modified>
  <cp:category/>
  <cp:version/>
  <cp:contentType/>
  <cp:contentStatus/>
</cp:coreProperties>
</file>